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680B912D-E39A-43C0-B6E5-690B7BDCD2A9}" xr6:coauthVersionLast="47" xr6:coauthVersionMax="47" xr10:uidLastSave="{00000000-0000-0000-0000-000000000000}"/>
  <bookViews>
    <workbookView xWindow="-108" yWindow="-108" windowWidth="23256" windowHeight="12456" xr2:uid="{00FE4475-CF18-4A14-8CCE-54EFB142744E}"/>
  </bookViews>
  <sheets>
    <sheet name="VAT 2021 &amp; Q1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3" l="1"/>
  <c r="I28" i="3"/>
  <c r="H28" i="3"/>
  <c r="D35" i="3"/>
  <c r="C35" i="3"/>
</calcChain>
</file>

<file path=xl/sharedStrings.xml><?xml version="1.0" encoding="utf-8"?>
<sst xmlns="http://schemas.openxmlformats.org/spreadsheetml/2006/main" count="105" uniqueCount="67">
  <si>
    <t>VAT  SECTORAL COLLECTION FOR Q1, 2022</t>
  </si>
  <si>
    <t>Q1, 2022</t>
  </si>
  <si>
    <t>S/No</t>
  </si>
  <si>
    <t>Classification</t>
  </si>
  <si>
    <t>VAT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</si>
  <si>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</si>
  <si>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</si>
  <si>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</si>
  <si>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</si>
  <si>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</si>
  <si>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</si>
  <si>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</si>
  <si>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</si>
  <si>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</si>
  <si>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</si>
  <si>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</si>
  <si>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</si>
  <si>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</si>
  <si>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</si>
  <si>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</si>
  <si>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</si>
  <si>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</si>
  <si>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</si>
  <si>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</si>
  <si>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</si>
  <si>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</si>
  <si>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Sub-Total (Non-Import VAT) Local</t>
  </si>
  <si>
    <t>Non-Import (foreign) VAT</t>
  </si>
  <si>
    <t>NCS-Import VAT</t>
  </si>
  <si>
    <t>Grand Total</t>
  </si>
  <si>
    <t>Source: Planning,Research and Statistics Department, FIRS</t>
  </si>
  <si>
    <t>VAT  SECTORAL COLLECTION FOR Q1 - Q2, 2021</t>
  </si>
  <si>
    <t>Q1 2021</t>
  </si>
  <si>
    <t>Q2 2021</t>
  </si>
  <si>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</si>
  <si>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</si>
  <si>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</si>
  <si>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</si>
  <si>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</si>
  <si>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</si>
  <si>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</si>
  <si>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</si>
  <si>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</si>
  <si>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</si>
  <si>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</si>
  <si>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</si>
  <si>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</si>
  <si>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</si>
  <si>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</si>
  <si>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</si>
  <si>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</si>
  <si>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</si>
  <si>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</si>
  <si>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</si>
  <si>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</si>
  <si>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</si>
  <si>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</si>
  <si>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</si>
  <si>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</si>
  <si>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</si>
  <si>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</si>
  <si>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</si>
  <si>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</si>
  <si>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VAT  SECTORAL COLLECTION FOR Q3-Q4, 2021</t>
  </si>
  <si>
    <t>Q3, 2021</t>
  </si>
  <si>
    <t>Q4, 2021</t>
  </si>
  <si>
    <t>QonQ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</si>
</sst>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43" fontId="0" fillId="0" borderId="0" xfId="0" applyNumberFormat="1"/>
    <xf numFmtId="164" fontId="0" fillId="0" borderId="0" xfId="1" applyFont="1"/>
    <xf numFmtId="0" fontId="3" fillId="0" borderId="0" xfId="0" applyFont="1"/>
    <xf numFmtId="0" fontId="4" fillId="0" borderId="0" xfId="0" applyFont="1"/>
    <xf numFmtId="164" fontId="3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3" fillId="7" borderId="1" xfId="1" applyFont="1" applyFill="1" applyBorder="1" applyAlignment="1">
      <alignment horizontal="left" vertical="center"/>
    </xf>
    <xf numFmtId="164" fontId="4" fillId="0" borderId="1" xfId="1" applyFont="1" applyBorder="1" applyAlignment="1">
      <alignment horizontal="left" vertical="center"/>
    </xf>
    <xf numFmtId="164" fontId="4" fillId="0" borderId="1" xfId="1" applyFont="1" applyBorder="1" applyAlignment="1">
      <alignment horizontal="center" vertical="center"/>
    </xf>
    <xf numFmtId="164" fontId="3" fillId="3" borderId="1" xfId="1" applyFont="1" applyFill="1" applyBorder="1" applyAlignment="1">
      <alignment horizontal="left" vertical="center"/>
    </xf>
    <xf numFmtId="164" fontId="3" fillId="3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left" vertical="center"/>
    </xf>
    <xf numFmtId="164" fontId="4" fillId="4" borderId="1" xfId="1" applyFont="1" applyFill="1" applyBorder="1"/>
    <xf numFmtId="164" fontId="4" fillId="5" borderId="1" xfId="1" applyFont="1" applyFill="1" applyBorder="1" applyAlignment="1">
      <alignment horizontal="left" vertical="center"/>
    </xf>
    <xf numFmtId="164" fontId="3" fillId="5" borderId="1" xfId="1" applyFont="1" applyFill="1" applyBorder="1"/>
    <xf numFmtId="164" fontId="5" fillId="6" borderId="1" xfId="1" applyFont="1" applyFill="1" applyBorder="1" applyAlignment="1">
      <alignment horizontal="left" vertical="center"/>
    </xf>
    <xf numFmtId="43" fontId="5" fillId="6" borderId="1" xfId="0" applyNumberFormat="1" applyFont="1" applyFill="1" applyBorder="1"/>
    <xf numFmtId="164" fontId="4" fillId="0" borderId="0" xfId="1" applyFont="1"/>
    <xf numFmtId="4" fontId="4" fillId="0" borderId="0" xfId="0" applyNumberFormat="1" applyFont="1"/>
    <xf numFmtId="43" fontId="4" fillId="0" borderId="0" xfId="0" applyNumberFormat="1" applyFont="1"/>
    <xf numFmtId="165" fontId="4" fillId="0" borderId="1" xfId="1" applyNumberFormat="1" applyFont="1" applyBorder="1" applyAlignment="1">
      <alignment horizontal="left"/>
    </xf>
    <xf numFmtId="164" fontId="4" fillId="0" borderId="1" xfId="1" applyFont="1" applyBorder="1" applyAlignment="1">
      <alignment horizontal="left"/>
    </xf>
    <xf numFmtId="164" fontId="4" fillId="0" borderId="1" xfId="1" applyFont="1" applyBorder="1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/>
    <xf numFmtId="164" fontId="0" fillId="0" borderId="1" xfId="1" applyFont="1" applyBorder="1"/>
    <xf numFmtId="0" fontId="3" fillId="0" borderId="2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left"/>
    </xf>
  </cellXfs>
  <cellStyles count="3">
    <cellStyle name="Comma" xfId="1" builtinId="3"/>
    <cellStyle name="Normal" xfId="0" builtinId="0"/>
    <cellStyle name="Normal 2 2" xfId="2" xr:uid="{E47E154A-4057-4461-876F-6669B1B7B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5024-6E7F-49A9-B4F8-E04363016A19}">
  <dimension ref="A1:O46"/>
  <sheetViews>
    <sheetView tabSelected="1" topLeftCell="K1" zoomScale="90" zoomScaleNormal="90" workbookViewId="0">
      <selection activeCell="S12" sqref="S12"/>
    </sheetView>
  </sheetViews>
  <sheetFormatPr defaultRowHeight="14.4"/>
  <cols>
    <col min="1" max="1" width="6" customWidth="1"/>
    <col min="2" max="2" width="30" style="4" customWidth="1"/>
    <col min="3" max="4" width="21" style="4" customWidth="1"/>
    <col min="5" max="5" width="10.44140625" customWidth="1"/>
    <col min="6" max="6" width="6" style="4" customWidth="1"/>
    <col min="7" max="7" width="45.88671875" style="4" customWidth="1"/>
    <col min="8" max="9" width="22.33203125" style="4" customWidth="1"/>
    <col min="11" max="11" width="5" customWidth="1"/>
    <col min="12" max="12" width="47.5546875" customWidth="1"/>
    <col min="13" max="13" width="23.44140625" bestFit="1" customWidth="1"/>
  </cols>
  <sheetData>
    <row r="1" spans="1:15">
      <c r="B1" s="3" t="s">
        <v>31</v>
      </c>
      <c r="G1" s="3" t="s">
        <v>63</v>
      </c>
      <c r="K1" s="27"/>
      <c r="L1" s="28" t="s">
        <v>0</v>
      </c>
      <c r="M1" s="27"/>
      <c r="N1" s="26"/>
    </row>
    <row r="2" spans="1:15">
      <c r="A2" s="5"/>
      <c r="B2" s="5"/>
      <c r="C2" s="6" t="s">
        <v>32</v>
      </c>
      <c r="D2" s="5" t="s">
        <v>33</v>
      </c>
      <c r="F2" s="5"/>
      <c r="G2" s="5"/>
      <c r="H2" s="5" t="s">
        <v>64</v>
      </c>
      <c r="I2" s="5" t="s">
        <v>65</v>
      </c>
      <c r="K2" s="24"/>
      <c r="L2" s="24"/>
      <c r="M2" s="24" t="s">
        <v>1</v>
      </c>
      <c r="N2" s="26"/>
    </row>
    <row r="3" spans="1:15">
      <c r="A3" s="7" t="s">
        <v>2</v>
      </c>
      <c r="B3" s="7" t="s">
        <v>3</v>
      </c>
      <c r="C3" s="6" t="s">
        <v>34</v>
      </c>
      <c r="D3" s="5" t="s">
        <v>34</v>
      </c>
      <c r="F3" s="7" t="s">
        <v>2</v>
      </c>
      <c r="G3" s="7" t="s">
        <v>3</v>
      </c>
      <c r="H3" s="5" t="s">
        <v>4</v>
      </c>
      <c r="I3" s="5" t="s">
        <v>4</v>
      </c>
      <c r="K3" s="25" t="s">
        <v>2</v>
      </c>
      <c r="L3" s="25" t="s">
        <v>3</v>
      </c>
      <c r="M3" s="24" t="s">
        <v>4</v>
      </c>
      <c r="N3" s="29" t="s">
        <v>66</v>
      </c>
    </row>
    <row r="4" spans="1:15">
      <c r="A4" s="21">
        <v>1</v>
      </c>
      <c r="B4" s="8" t="s">
        <v>35</v>
      </c>
      <c r="C4" s="9">
        <v>986040359.36000037</v>
      </c>
      <c r="D4" s="9">
        <v>760027461.80999994</v>
      </c>
      <c r="F4" s="21">
        <v>1</v>
      </c>
      <c r="G4" s="22" t="s">
        <v>5</v>
      </c>
      <c r="H4" s="23">
        <v>3705451942.2900171</v>
      </c>
      <c r="I4" s="23">
        <v>4240103965.4800186</v>
      </c>
      <c r="K4" s="21">
        <v>1</v>
      </c>
      <c r="L4" s="22" t="s">
        <v>5</v>
      </c>
      <c r="M4" s="23">
        <v>3682274009.3600101</v>
      </c>
      <c r="N4" s="30">
        <v>-13.156044301306579</v>
      </c>
      <c r="O4" s="1"/>
    </row>
    <row r="5" spans="1:15">
      <c r="A5" s="21">
        <v>2</v>
      </c>
      <c r="B5" s="8" t="s">
        <v>36</v>
      </c>
      <c r="C5" s="9">
        <v>642854067.20999992</v>
      </c>
      <c r="D5" s="9">
        <v>868065391.83000004</v>
      </c>
      <c r="F5" s="21">
        <v>2</v>
      </c>
      <c r="G5" s="22" t="s">
        <v>6</v>
      </c>
      <c r="H5" s="23">
        <v>20155177.189999998</v>
      </c>
      <c r="I5" s="23">
        <v>50420570.560000002</v>
      </c>
      <c r="K5" s="21">
        <v>2</v>
      </c>
      <c r="L5" s="22" t="s">
        <v>6</v>
      </c>
      <c r="M5" s="23">
        <v>287055312.98000002</v>
      </c>
      <c r="N5" s="30">
        <v>469.32182597657618</v>
      </c>
    </row>
    <row r="6" spans="1:15">
      <c r="A6" s="21">
        <v>3</v>
      </c>
      <c r="B6" s="8" t="s">
        <v>37</v>
      </c>
      <c r="C6" s="9">
        <v>3282578849.3000045</v>
      </c>
      <c r="D6" s="9">
        <v>7712078716.8500032</v>
      </c>
      <c r="F6" s="21">
        <v>3</v>
      </c>
      <c r="G6" s="22" t="s">
        <v>7</v>
      </c>
      <c r="H6" s="23">
        <v>90832636.059999973</v>
      </c>
      <c r="I6" s="23">
        <v>138220013.41999999</v>
      </c>
      <c r="K6" s="21">
        <v>3</v>
      </c>
      <c r="L6" s="22" t="s">
        <v>7</v>
      </c>
      <c r="M6" s="23">
        <v>154118892.16</v>
      </c>
      <c r="N6" s="30">
        <v>11.502588045400586</v>
      </c>
    </row>
    <row r="7" spans="1:15">
      <c r="A7" s="21">
        <v>4</v>
      </c>
      <c r="B7" s="8" t="s">
        <v>38</v>
      </c>
      <c r="C7" s="9">
        <v>11854652195.68</v>
      </c>
      <c r="D7" s="9">
        <v>3475285843.4300008</v>
      </c>
      <c r="F7" s="21">
        <v>4</v>
      </c>
      <c r="G7" s="22" t="s">
        <v>8</v>
      </c>
      <c r="H7" s="23">
        <v>3892693471.4900026</v>
      </c>
      <c r="I7" s="23">
        <v>4155459307.6600027</v>
      </c>
      <c r="K7" s="21">
        <v>4</v>
      </c>
      <c r="L7" s="22" t="s">
        <v>8</v>
      </c>
      <c r="M7" s="23">
        <v>5753696208.5000095</v>
      </c>
      <c r="N7" s="30">
        <v>38.46113708522865</v>
      </c>
    </row>
    <row r="8" spans="1:15">
      <c r="A8" s="21">
        <v>5</v>
      </c>
      <c r="B8" s="8" t="s">
        <v>39</v>
      </c>
      <c r="C8" s="9">
        <v>2881419694.7700009</v>
      </c>
      <c r="D8" s="9">
        <v>2782115825.0600009</v>
      </c>
      <c r="F8" s="21">
        <v>5</v>
      </c>
      <c r="G8" s="22" t="s">
        <v>9</v>
      </c>
      <c r="H8" s="23">
        <v>623509236.81999993</v>
      </c>
      <c r="I8" s="23">
        <v>1200137722.3199997</v>
      </c>
      <c r="K8" s="21">
        <v>5</v>
      </c>
      <c r="L8" s="22" t="s">
        <v>9</v>
      </c>
      <c r="M8" s="23">
        <v>827583235.21000004</v>
      </c>
      <c r="N8" s="30">
        <v>-31.042644538312693</v>
      </c>
    </row>
    <row r="9" spans="1:15">
      <c r="A9" s="21">
        <v>6</v>
      </c>
      <c r="B9" s="8" t="s">
        <v>40</v>
      </c>
      <c r="C9" s="9">
        <v>981027373.87000012</v>
      </c>
      <c r="D9" s="9">
        <v>281043666.96999997</v>
      </c>
      <c r="F9" s="21">
        <v>6</v>
      </c>
      <c r="G9" s="22" t="s">
        <v>10</v>
      </c>
      <c r="H9" s="23">
        <v>880979881.36999977</v>
      </c>
      <c r="I9" s="23">
        <v>818654855.10999942</v>
      </c>
      <c r="K9" s="21">
        <v>6</v>
      </c>
      <c r="L9" s="22" t="s">
        <v>10</v>
      </c>
      <c r="M9" s="23">
        <v>679472115.42999995</v>
      </c>
      <c r="N9" s="30">
        <v>-17.001394276382577</v>
      </c>
    </row>
    <row r="10" spans="1:15">
      <c r="A10" s="21">
        <v>7</v>
      </c>
      <c r="B10" s="8" t="s">
        <v>41</v>
      </c>
      <c r="C10" s="9">
        <v>22803848338.30003</v>
      </c>
      <c r="D10" s="9">
        <v>21955524594.659927</v>
      </c>
      <c r="F10" s="21">
        <v>7</v>
      </c>
      <c r="G10" s="22" t="s">
        <v>11</v>
      </c>
      <c r="H10" s="23">
        <v>3917618877.3800039</v>
      </c>
      <c r="I10" s="23">
        <v>4432019157.1600113</v>
      </c>
      <c r="K10" s="21">
        <v>7</v>
      </c>
      <c r="L10" s="22" t="s">
        <v>11</v>
      </c>
      <c r="M10" s="23">
        <v>4344057885.7700005</v>
      </c>
      <c r="N10" s="30">
        <v>-1.9846771476135783</v>
      </c>
    </row>
    <row r="11" spans="1:15">
      <c r="A11" s="21">
        <v>8</v>
      </c>
      <c r="B11" s="8" t="s">
        <v>42</v>
      </c>
      <c r="C11" s="9">
        <v>1134262645.7100003</v>
      </c>
      <c r="D11" s="9">
        <v>413725354.09000003</v>
      </c>
      <c r="F11" s="21">
        <v>8</v>
      </c>
      <c r="G11" s="22" t="s">
        <v>12</v>
      </c>
      <c r="H11" s="23">
        <v>4556324644.4599991</v>
      </c>
      <c r="I11" s="23">
        <v>4296880748.9499969</v>
      </c>
      <c r="K11" s="21">
        <v>8</v>
      </c>
      <c r="L11" s="22" t="s">
        <v>12</v>
      </c>
      <c r="M11" s="23">
        <v>5070895264.9200001</v>
      </c>
      <c r="N11" s="30">
        <v>18.01340463449317</v>
      </c>
    </row>
    <row r="12" spans="1:15">
      <c r="A12" s="21">
        <v>9</v>
      </c>
      <c r="B12" s="8" t="s">
        <v>43</v>
      </c>
      <c r="C12" s="9">
        <v>8794586842.1599998</v>
      </c>
      <c r="D12" s="9">
        <v>5222586985.060009</v>
      </c>
      <c r="F12" s="21">
        <v>9</v>
      </c>
      <c r="G12" s="22" t="s">
        <v>13</v>
      </c>
      <c r="H12" s="23">
        <v>1897116021.8200004</v>
      </c>
      <c r="I12" s="23">
        <v>1933598427.0099998</v>
      </c>
      <c r="K12" s="21">
        <v>9</v>
      </c>
      <c r="L12" s="22" t="s">
        <v>13</v>
      </c>
      <c r="M12" s="23">
        <v>1832331304.24</v>
      </c>
      <c r="N12" s="30">
        <v>-5.237236509681753</v>
      </c>
    </row>
    <row r="13" spans="1:15">
      <c r="A13" s="21">
        <v>10</v>
      </c>
      <c r="B13" s="8" t="s">
        <v>44</v>
      </c>
      <c r="C13" s="9">
        <v>1272423968.6800003</v>
      </c>
      <c r="D13" s="9">
        <v>1021188114.59</v>
      </c>
      <c r="F13" s="21">
        <v>10</v>
      </c>
      <c r="G13" s="22" t="s">
        <v>14</v>
      </c>
      <c r="H13" s="23">
        <v>23955085379.800011</v>
      </c>
      <c r="I13" s="23">
        <v>26956912476.54998</v>
      </c>
      <c r="K13" s="21">
        <v>10</v>
      </c>
      <c r="L13" s="22" t="s">
        <v>14</v>
      </c>
      <c r="M13" s="23">
        <v>29271876367.150002</v>
      </c>
      <c r="N13" s="30">
        <v>8.5876447928293906</v>
      </c>
    </row>
    <row r="14" spans="1:15">
      <c r="A14" s="21">
        <v>11</v>
      </c>
      <c r="B14" s="8" t="s">
        <v>45</v>
      </c>
      <c r="C14" s="9">
        <v>2856389920.3500009</v>
      </c>
      <c r="D14" s="9">
        <v>3244171882.5700011</v>
      </c>
      <c r="F14" s="21">
        <v>11</v>
      </c>
      <c r="G14" s="22" t="s">
        <v>15</v>
      </c>
      <c r="H14" s="23">
        <v>654719728.22999978</v>
      </c>
      <c r="I14" s="23">
        <v>755613833.0199995</v>
      </c>
      <c r="K14" s="21">
        <v>11</v>
      </c>
      <c r="L14" s="22" t="s">
        <v>15</v>
      </c>
      <c r="M14" s="23">
        <v>652509273.58000004</v>
      </c>
      <c r="N14" s="30">
        <v>-13.645139214553058</v>
      </c>
    </row>
    <row r="15" spans="1:15">
      <c r="A15" s="21">
        <v>12</v>
      </c>
      <c r="B15" s="8" t="s">
        <v>46</v>
      </c>
      <c r="C15" s="9">
        <v>403973804.64999992</v>
      </c>
      <c r="D15" s="9">
        <v>399910167.54999977</v>
      </c>
      <c r="F15" s="21">
        <v>12</v>
      </c>
      <c r="G15" s="22" t="s">
        <v>16</v>
      </c>
      <c r="H15" s="23">
        <v>59246093350.249893</v>
      </c>
      <c r="I15" s="23">
        <v>62393397247.009964</v>
      </c>
      <c r="K15" s="21">
        <v>12</v>
      </c>
      <c r="L15" s="22" t="s">
        <v>16</v>
      </c>
      <c r="M15" s="23">
        <v>58848511803.419899</v>
      </c>
      <c r="N15" s="30">
        <v>-5.6815073389194897</v>
      </c>
    </row>
    <row r="16" spans="1:15">
      <c r="A16" s="21">
        <v>13</v>
      </c>
      <c r="B16" s="8" t="s">
        <v>47</v>
      </c>
      <c r="C16" s="9">
        <v>48355567.930000007</v>
      </c>
      <c r="D16" s="9">
        <v>8112716591.2499943</v>
      </c>
      <c r="F16" s="21">
        <v>13</v>
      </c>
      <c r="G16" s="22" t="s">
        <v>17</v>
      </c>
      <c r="H16" s="23">
        <v>91200965076.470291</v>
      </c>
      <c r="I16" s="23">
        <v>102855959902.81978</v>
      </c>
      <c r="K16" s="21">
        <v>13</v>
      </c>
      <c r="L16" s="22" t="s">
        <v>17</v>
      </c>
      <c r="M16" s="23">
        <v>112973891045.50999</v>
      </c>
      <c r="N16" s="30">
        <v>9.8369906345240778</v>
      </c>
    </row>
    <row r="17" spans="1:14">
      <c r="A17" s="21">
        <v>14</v>
      </c>
      <c r="B17" s="8" t="s">
        <v>48</v>
      </c>
      <c r="C17" s="9">
        <v>5589410739.5900154</v>
      </c>
      <c r="D17" s="9">
        <v>6691331409.1400032</v>
      </c>
      <c r="F17" s="21">
        <v>14</v>
      </c>
      <c r="G17" s="22" t="s">
        <v>18</v>
      </c>
      <c r="H17" s="23">
        <v>28438497908.760025</v>
      </c>
      <c r="I17" s="23">
        <v>33033683190.390003</v>
      </c>
      <c r="K17" s="21">
        <v>14</v>
      </c>
      <c r="L17" s="22" t="s">
        <v>18</v>
      </c>
      <c r="M17" s="23">
        <v>40780096030.849998</v>
      </c>
      <c r="N17" s="30">
        <v>23.450042781525315</v>
      </c>
    </row>
    <row r="18" spans="1:14">
      <c r="A18" s="21">
        <v>15</v>
      </c>
      <c r="B18" s="8" t="s">
        <v>49</v>
      </c>
      <c r="C18" s="9">
        <v>1586184178.5999999</v>
      </c>
      <c r="D18" s="9">
        <v>1135110786.01</v>
      </c>
      <c r="F18" s="21">
        <v>15</v>
      </c>
      <c r="G18" s="22" t="s">
        <v>19</v>
      </c>
      <c r="H18" s="23">
        <v>11108498777.369953</v>
      </c>
      <c r="I18" s="23">
        <v>18277956584.719955</v>
      </c>
      <c r="K18" s="21">
        <v>15</v>
      </c>
      <c r="L18" s="22" t="s">
        <v>19</v>
      </c>
      <c r="M18" s="23">
        <v>18128126509.91</v>
      </c>
      <c r="N18" s="30">
        <v>-0.81973099189441845</v>
      </c>
    </row>
    <row r="19" spans="1:14">
      <c r="A19" s="21">
        <v>16</v>
      </c>
      <c r="B19" s="8" t="s">
        <v>50</v>
      </c>
      <c r="C19" s="9">
        <v>3017954508.8700008</v>
      </c>
      <c r="D19" s="9">
        <v>1864251470.4100013</v>
      </c>
      <c r="F19" s="21">
        <v>16</v>
      </c>
      <c r="G19" s="22" t="s">
        <v>20</v>
      </c>
      <c r="H19" s="23">
        <v>5935842740.560008</v>
      </c>
      <c r="I19" s="23">
        <v>7185366398.4199905</v>
      </c>
      <c r="K19" s="21">
        <v>16</v>
      </c>
      <c r="L19" s="22" t="s">
        <v>20</v>
      </c>
      <c r="M19" s="23">
        <v>6446814597.4200001</v>
      </c>
      <c r="N19" s="30">
        <v>-10.27855449601558</v>
      </c>
    </row>
    <row r="20" spans="1:14">
      <c r="A20" s="21">
        <v>17</v>
      </c>
      <c r="B20" s="8" t="s">
        <v>51</v>
      </c>
      <c r="C20" s="9">
        <v>15795449899.480003</v>
      </c>
      <c r="D20" s="9">
        <v>6446173778.9500017</v>
      </c>
      <c r="F20" s="21">
        <v>17</v>
      </c>
      <c r="G20" s="22" t="s">
        <v>21</v>
      </c>
      <c r="H20" s="23">
        <v>27223963412.959995</v>
      </c>
      <c r="I20" s="23">
        <v>28594933007.869976</v>
      </c>
      <c r="K20" s="21">
        <v>17</v>
      </c>
      <c r="L20" s="22" t="s">
        <v>21</v>
      </c>
      <c r="M20" s="23">
        <v>25055914595.459999</v>
      </c>
      <c r="N20" s="30">
        <v>-12.376382946712827</v>
      </c>
    </row>
    <row r="21" spans="1:14">
      <c r="A21" s="21">
        <v>18</v>
      </c>
      <c r="B21" s="8" t="s">
        <v>52</v>
      </c>
      <c r="C21" s="9">
        <v>49405106053.279999</v>
      </c>
      <c r="D21" s="9">
        <v>44893773405.119987</v>
      </c>
      <c r="F21" s="21">
        <v>18</v>
      </c>
      <c r="G21" s="22" t="s">
        <v>22</v>
      </c>
      <c r="H21" s="23">
        <v>872158889.26999986</v>
      </c>
      <c r="I21" s="23">
        <v>1012043338.2800007</v>
      </c>
      <c r="K21" s="21">
        <v>18</v>
      </c>
      <c r="L21" s="22" t="s">
        <v>22</v>
      </c>
      <c r="M21" s="23">
        <v>822369110.94000006</v>
      </c>
      <c r="N21" s="30">
        <v>-18.741709980756148</v>
      </c>
    </row>
    <row r="22" spans="1:14">
      <c r="A22" s="21">
        <v>19</v>
      </c>
      <c r="B22" s="8" t="s">
        <v>53</v>
      </c>
      <c r="C22" s="9">
        <v>2171211828.1900005</v>
      </c>
      <c r="D22" s="9">
        <v>1436119526.5800002</v>
      </c>
      <c r="F22" s="21">
        <v>19</v>
      </c>
      <c r="G22" s="22" t="s">
        <v>23</v>
      </c>
      <c r="H22" s="23">
        <v>13775782673.899981</v>
      </c>
      <c r="I22" s="23">
        <v>16366424410.939981</v>
      </c>
      <c r="K22" s="21">
        <v>19</v>
      </c>
      <c r="L22" s="22" t="s">
        <v>23</v>
      </c>
      <c r="M22" s="23">
        <v>13574921925.440001</v>
      </c>
      <c r="N22" s="30">
        <v>-17.056275796160016</v>
      </c>
    </row>
    <row r="23" spans="1:14">
      <c r="A23" s="21">
        <v>20</v>
      </c>
      <c r="B23" s="8" t="s">
        <v>54</v>
      </c>
      <c r="C23" s="9">
        <v>339277853.0399999</v>
      </c>
      <c r="D23" s="9">
        <v>188709655.26000008</v>
      </c>
      <c r="F23" s="21">
        <v>20</v>
      </c>
      <c r="G23" s="22" t="s">
        <v>24</v>
      </c>
      <c r="H23" s="23">
        <v>236752946.98000008</v>
      </c>
      <c r="I23" s="23">
        <v>366794699.56999993</v>
      </c>
      <c r="K23" s="21">
        <v>20</v>
      </c>
      <c r="L23" s="22" t="s">
        <v>24</v>
      </c>
      <c r="M23" s="23">
        <v>541459521.13999999</v>
      </c>
      <c r="N23" s="30">
        <v>47.619232713766799</v>
      </c>
    </row>
    <row r="24" spans="1:14">
      <c r="A24" s="21">
        <v>21</v>
      </c>
      <c r="B24" s="8" t="s">
        <v>55</v>
      </c>
      <c r="C24" s="9">
        <v>77017755.950000003</v>
      </c>
      <c r="D24" s="9">
        <v>168995419.39000002</v>
      </c>
      <c r="F24" s="21">
        <v>21</v>
      </c>
      <c r="G24" s="22" t="s">
        <v>25</v>
      </c>
      <c r="H24" s="23">
        <v>13240601379.419889</v>
      </c>
      <c r="I24" s="23">
        <v>14229032157.689905</v>
      </c>
      <c r="K24" s="21">
        <v>21</v>
      </c>
      <c r="L24" s="22" t="s">
        <v>25</v>
      </c>
      <c r="M24" s="23">
        <v>14315567929.3099</v>
      </c>
      <c r="N24" s="30">
        <v>0.60816344120233623</v>
      </c>
    </row>
    <row r="25" spans="1:14">
      <c r="A25" s="21">
        <v>22</v>
      </c>
      <c r="B25" s="8" t="s">
        <v>56</v>
      </c>
      <c r="C25" s="9">
        <v>42501351926.490036</v>
      </c>
      <c r="D25" s="9">
        <v>29302955577.559959</v>
      </c>
      <c r="F25" s="22"/>
      <c r="G25" s="10" t="s">
        <v>26</v>
      </c>
      <c r="H25" s="10">
        <v>295473644152.8501</v>
      </c>
      <c r="I25" s="10">
        <v>333293612014.94958</v>
      </c>
      <c r="K25" s="22"/>
      <c r="L25" s="10" t="s">
        <v>26</v>
      </c>
      <c r="M25" s="10">
        <v>344043542938.70001</v>
      </c>
      <c r="N25" s="30">
        <v>3.225363624211397</v>
      </c>
    </row>
    <row r="26" spans="1:14">
      <c r="A26" s="21">
        <v>23</v>
      </c>
      <c r="B26" s="8" t="s">
        <v>57</v>
      </c>
      <c r="C26" s="9">
        <v>1152496500.5000005</v>
      </c>
      <c r="D26" s="9">
        <v>4753749842.9400005</v>
      </c>
      <c r="F26" s="22"/>
      <c r="G26" s="12" t="s">
        <v>27</v>
      </c>
      <c r="H26" s="12">
        <v>81256569114.476929</v>
      </c>
      <c r="I26" s="12">
        <v>103522590360.45044</v>
      </c>
      <c r="K26" s="22"/>
      <c r="L26" s="12" t="s">
        <v>27</v>
      </c>
      <c r="M26" s="12">
        <v>117988937474.55</v>
      </c>
      <c r="N26" s="30">
        <v>13.974096922932343</v>
      </c>
    </row>
    <row r="27" spans="1:14">
      <c r="A27" s="21">
        <v>24</v>
      </c>
      <c r="B27" s="8" t="s">
        <v>58</v>
      </c>
      <c r="C27" s="9">
        <v>821663120.49000037</v>
      </c>
      <c r="D27" s="9">
        <v>411318385.91000009</v>
      </c>
      <c r="F27" s="22"/>
      <c r="G27" s="14" t="s">
        <v>28</v>
      </c>
      <c r="H27" s="14">
        <v>123763399999.99998</v>
      </c>
      <c r="I27" s="14">
        <v>126899048715.41998</v>
      </c>
      <c r="K27" s="22"/>
      <c r="L27" s="14" t="s">
        <v>28</v>
      </c>
      <c r="M27" s="14">
        <v>126566351418.78999</v>
      </c>
      <c r="N27" s="30">
        <v>-0.26217477593238891</v>
      </c>
    </row>
    <row r="28" spans="1:14">
      <c r="A28" s="21">
        <v>25</v>
      </c>
      <c r="B28" s="8" t="s">
        <v>59</v>
      </c>
      <c r="C28" s="9">
        <v>26956141165.569893</v>
      </c>
      <c r="D28" s="9">
        <v>18412139442.660069</v>
      </c>
      <c r="F28" s="22"/>
      <c r="G28" s="16" t="s">
        <v>29</v>
      </c>
      <c r="H28" s="16">
        <f>SUM(H25:H27)</f>
        <v>500493613267.32703</v>
      </c>
      <c r="I28" s="16">
        <f>SUM(I25:I27)</f>
        <v>563715251090.82007</v>
      </c>
      <c r="K28" s="22"/>
      <c r="L28" s="16" t="s">
        <v>29</v>
      </c>
      <c r="M28" s="16">
        <f>SUM(M25:M27)</f>
        <v>588598831832.04004</v>
      </c>
      <c r="N28" s="30">
        <v>4.4142110210906749</v>
      </c>
    </row>
    <row r="29" spans="1:14">
      <c r="A29" s="21">
        <v>26</v>
      </c>
      <c r="B29" s="8" t="s">
        <v>60</v>
      </c>
      <c r="C29" s="9">
        <v>2278306205.500001</v>
      </c>
      <c r="D29" s="9">
        <v>1404345473.6299996</v>
      </c>
      <c r="F29" s="22"/>
      <c r="G29" s="31" t="s">
        <v>30</v>
      </c>
      <c r="H29" s="32"/>
      <c r="I29" s="18"/>
      <c r="K29" s="22"/>
      <c r="L29" s="33" t="s">
        <v>30</v>
      </c>
      <c r="M29" s="33"/>
      <c r="N29" s="26"/>
    </row>
    <row r="30" spans="1:14">
      <c r="A30" s="21">
        <v>27</v>
      </c>
      <c r="B30" s="8" t="s">
        <v>61</v>
      </c>
      <c r="C30" s="9">
        <v>289413987.02999991</v>
      </c>
      <c r="D30" s="9">
        <v>77739343.060000002</v>
      </c>
    </row>
    <row r="31" spans="1:14">
      <c r="A31" s="21">
        <v>28</v>
      </c>
      <c r="B31" s="8" t="s">
        <v>62</v>
      </c>
      <c r="C31" s="9">
        <v>14928764197.560005</v>
      </c>
      <c r="D31" s="9">
        <v>13995610741.899996</v>
      </c>
      <c r="E31" s="1"/>
      <c r="M31" s="1"/>
    </row>
    <row r="32" spans="1:14">
      <c r="A32" s="26"/>
      <c r="B32" s="10" t="s">
        <v>26</v>
      </c>
      <c r="C32" s="11">
        <v>224852163548.10995</v>
      </c>
      <c r="D32" s="11">
        <v>187430764854.23996</v>
      </c>
    </row>
    <row r="33" spans="1:5">
      <c r="A33" s="26"/>
      <c r="B33" s="12" t="s">
        <v>27</v>
      </c>
      <c r="C33" s="13">
        <v>171656261887.12442</v>
      </c>
      <c r="D33" s="13">
        <v>207687919330.80325</v>
      </c>
    </row>
    <row r="34" spans="1:5">
      <c r="A34" s="26"/>
      <c r="B34" s="14" t="s">
        <v>28</v>
      </c>
      <c r="C34" s="15">
        <v>99881585219.130005</v>
      </c>
      <c r="D34" s="15">
        <v>117134310873.03</v>
      </c>
      <c r="E34" s="1"/>
    </row>
    <row r="35" spans="1:5">
      <c r="A35" s="26"/>
      <c r="B35" s="16" t="s">
        <v>29</v>
      </c>
      <c r="C35" s="17">
        <f>SUM(C32:C34)</f>
        <v>496390010654.36438</v>
      </c>
      <c r="D35" s="17">
        <f t="shared" ref="D35" si="0">SUM(D32:D34)</f>
        <v>512252995058.07324</v>
      </c>
    </row>
    <row r="36" spans="1:5">
      <c r="B36" s="31" t="s">
        <v>30</v>
      </c>
      <c r="C36" s="32"/>
      <c r="D36" s="32"/>
    </row>
    <row r="37" spans="1:5">
      <c r="C37" s="18"/>
    </row>
    <row r="38" spans="1:5">
      <c r="C38" s="18"/>
      <c r="D38" s="19"/>
    </row>
    <row r="39" spans="1:5">
      <c r="C39" s="18"/>
      <c r="D39" s="18"/>
      <c r="E39" s="2"/>
    </row>
    <row r="40" spans="1:5">
      <c r="C40" s="18"/>
      <c r="D40" s="18"/>
      <c r="E40" s="2"/>
    </row>
    <row r="41" spans="1:5">
      <c r="C41" s="18"/>
      <c r="D41" s="18"/>
    </row>
    <row r="42" spans="1:5">
      <c r="D42" s="18"/>
    </row>
    <row r="45" spans="1:5">
      <c r="C45" s="18"/>
    </row>
    <row r="46" spans="1:5">
      <c r="C46" s="20"/>
    </row>
  </sheetData>
  <mergeCells count="3">
    <mergeCell ref="B36:D36"/>
    <mergeCell ref="G29:H29"/>
    <mergeCell ref="L29:M2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VAT 2021 &amp; Q1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2022-06-12T23:29:21Z</dcterms:created>
  <dcterms:modified xsi:type="dcterms:W3CDTF">2022-06-17T11:38:19Z</dcterms:modified>
</cp:coreProperties>
</file>